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<sst xmlns="http://schemas.openxmlformats.org/spreadsheetml/2006/main" count="106" uniqueCount="73">
  <si>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</si>
  <si>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</si>
  <si>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</si>
  <si>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</si>
  <si>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</si>
  <si>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</si>
  <si>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</si>
  <si>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</si>
  <si>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</si>
  <si>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</si>
  <si>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</si>
  <si>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</si>
  <si>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</si>
  <si>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</si>
  <si>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</si>
  <si>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</si>
  <si>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</si>
  <si>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</si>
  <si>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</si>
  <si>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</si>
  <si>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</si>
  <si>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</si>
  <si>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</si>
  <si>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</si>
  <si>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</si>
  <si>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</si>
  <si>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</si>
  <si>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</si>
  <si>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</si>
  <si>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</si>
  <si>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</si>
  <si>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</si>
  <si>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</si>
  <si>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</si>
  <si>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</si>
  <si>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</si>
  <si>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</si>
  <si>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</si>
  <si>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</si>
  <si>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</si>
  <si>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</si>
  <si>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</si>
  <si>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</si>
  <si>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</si>
  <si>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</si>
  <si>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</si>
  <si>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</si>
  <si>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</si>
  <si>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</si>
  <si>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</si>
  <si>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</si>
  <si>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</si>
  <si>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</si>
  <si>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</si>
  <si>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</si>
  <si>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</si>
  <si>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</si>
  <si>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</si>
  <si>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</si>
  <si>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</si>
  <si>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</si>
  <si>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</si>
  <si>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</si>
  <si>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</si>
  <si>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</si>
  <si>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</si>
  <si>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</si>
  <si>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</si>
  <si>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16.02.2016</t>
  </si>
  <si>
    <r>
      <t xml:space="preserve">станом на 16.02.2016р.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</si>
  <si>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</si>
  <si>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</si>
  <si>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16.02.2016р.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</si>
</sst>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7.1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7524"/>
        <c:crosses val="autoZero"/>
        <c:auto val="0"/>
        <c:lblOffset val="100"/>
        <c:tickLblSkip val="1"/>
        <c:noMultiLvlLbl val="0"/>
      </c:catAx>
      <c:valAx>
        <c:axId val="6213752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83518"/>
        <c:crosses val="autoZero"/>
        <c:auto val="0"/>
        <c:lblOffset val="100"/>
        <c:tickLblSkip val="1"/>
        <c:noMultiLvlLbl val="0"/>
      </c:catAx>
      <c:valAx>
        <c:axId val="6708351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16.02.2016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6880751"/>
        <c:axId val="65055848"/>
      </c:bar3D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075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3172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5529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0"/>
        <c:auto val="1"/>
        <c:lblOffset val="100"/>
        <c:tickLblSkip val="1"/>
        <c:noMultiLvlLbl val="0"/>
      </c:catAx>
      <c:valAx>
        <c:axId val="6621015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96 596,3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-33 983,7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- 31 054,5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60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62</v>
      </c>
      <c r="Q1" s="101"/>
      <c r="R1" s="101"/>
      <c r="S1" s="101"/>
      <c r="T1" s="101"/>
      <c r="U1" s="102"/>
    </row>
    <row r="2" spans="1:21" ht="15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69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AVERAGE(L4:L14)</f>
        <v>3089.4245454545453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3089.4</v>
      </c>
      <c r="P5" s="91">
        <v>11.65</v>
      </c>
      <c r="Q5" s="45">
        <v>0</v>
      </c>
      <c r="R5" s="50">
        <v>7.8</v>
      </c>
      <c r="S5" s="113">
        <v>0</v>
      </c>
      <c r="T5" s="114"/>
      <c r="U5" s="3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3089.4</v>
      </c>
      <c r="P6" s="92">
        <v>0</v>
      </c>
      <c r="Q6" s="47">
        <v>0</v>
      </c>
      <c r="R6" s="93">
        <v>0</v>
      </c>
      <c r="S6" s="115">
        <v>0</v>
      </c>
      <c r="T6" s="116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3089.4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3089.4</v>
      </c>
      <c r="P8" s="91">
        <v>0</v>
      </c>
      <c r="Q8" s="45">
        <v>0</v>
      </c>
      <c r="R8" s="50">
        <v>7.5</v>
      </c>
      <c r="S8" s="113">
        <v>0</v>
      </c>
      <c r="T8" s="114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3089.4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-20.599999999999838</v>
      </c>
      <c r="L10" s="39">
        <v>2918.3</v>
      </c>
      <c r="M10" s="52">
        <v>2340</v>
      </c>
      <c r="N10" s="4">
        <f t="shared" si="1"/>
        <v>1.2471367521367522</v>
      </c>
      <c r="O10" s="2">
        <v>3089.4</v>
      </c>
      <c r="P10" s="91">
        <v>0</v>
      </c>
      <c r="Q10" s="45">
        <v>0</v>
      </c>
      <c r="R10" s="50">
        <v>0</v>
      </c>
      <c r="S10" s="113">
        <v>1</v>
      </c>
      <c r="T10" s="114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3089.4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3089.4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3089.4</v>
      </c>
      <c r="P13" s="91">
        <v>0</v>
      </c>
      <c r="Q13" s="45">
        <v>0</v>
      </c>
      <c r="R13" s="50">
        <v>120.5</v>
      </c>
      <c r="S13" s="113">
        <v>0</v>
      </c>
      <c r="T13" s="114"/>
      <c r="U13" s="32">
        <f t="shared" si="2"/>
        <v>120.5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2.8999999999998836</v>
      </c>
      <c r="L14" s="39">
        <v>4763.4</v>
      </c>
      <c r="M14" s="39">
        <v>3860</v>
      </c>
      <c r="N14" s="4">
        <f t="shared" si="1"/>
        <v>1.234041450777202</v>
      </c>
      <c r="O14" s="2">
        <v>3089.4</v>
      </c>
      <c r="P14" s="91">
        <v>0</v>
      </c>
      <c r="Q14" s="45">
        <v>0</v>
      </c>
      <c r="R14" s="49">
        <v>67.05</v>
      </c>
      <c r="S14" s="113">
        <v>0</v>
      </c>
      <c r="T14" s="114"/>
      <c r="U14" s="32">
        <f t="shared" si="2"/>
        <v>67.05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3089.4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3089.4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3089.4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3400</v>
      </c>
      <c r="N18" s="4">
        <f t="shared" si="1"/>
        <v>0</v>
      </c>
      <c r="O18" s="2">
        <v>3089.4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3089.4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3089.4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3089.4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3089.4</v>
      </c>
      <c r="P22" s="44"/>
      <c r="Q22" s="49"/>
      <c r="R22" s="50"/>
      <c r="S22" s="113"/>
      <c r="T22" s="114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3089.4</v>
      </c>
      <c r="P23" s="44"/>
      <c r="Q23" s="49"/>
      <c r="R23" s="50"/>
      <c r="S23" s="113"/>
      <c r="T23" s="114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3089.4</v>
      </c>
      <c r="P24" s="44"/>
      <c r="Q24" s="49"/>
      <c r="R24" s="50"/>
      <c r="S24" s="113"/>
      <c r="T24" s="114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18426.6</v>
      </c>
      <c r="C25" s="87">
        <f t="shared" si="3"/>
        <v>111.4</v>
      </c>
      <c r="D25" s="87">
        <f t="shared" si="3"/>
        <v>197.09999999999997</v>
      </c>
      <c r="E25" s="87">
        <f t="shared" si="3"/>
        <v>1503.3500000000001</v>
      </c>
      <c r="F25" s="87">
        <f>SUM(F4:F24)</f>
        <v>11643.6</v>
      </c>
      <c r="G25" s="87">
        <f t="shared" si="3"/>
        <v>399.9</v>
      </c>
      <c r="H25" s="87">
        <f t="shared" si="3"/>
        <v>312.2</v>
      </c>
      <c r="I25" s="88">
        <f t="shared" si="3"/>
        <v>587.05</v>
      </c>
      <c r="J25" s="88">
        <f t="shared" si="3"/>
        <v>189.5</v>
      </c>
      <c r="K25" s="40">
        <f t="shared" si="3"/>
        <v>612.9699999999995</v>
      </c>
      <c r="L25" s="40">
        <f t="shared" si="3"/>
        <v>33983.67</v>
      </c>
      <c r="M25" s="40">
        <f t="shared" si="3"/>
        <v>65061.3</v>
      </c>
      <c r="N25" s="12">
        <f t="shared" si="1"/>
        <v>0.5223330920224465</v>
      </c>
      <c r="O25" s="2"/>
      <c r="P25" s="94">
        <f>SUM(P4:P24)</f>
        <v>11.65</v>
      </c>
      <c r="Q25" s="94">
        <f>SUM(Q4:Q24)</f>
        <v>0</v>
      </c>
      <c r="R25" s="94">
        <f>SUM(R4:R24)</f>
        <v>202.85000000000002</v>
      </c>
      <c r="S25" s="119">
        <f>SUM(S4:S24)</f>
        <v>1</v>
      </c>
      <c r="T25" s="120"/>
      <c r="U25" s="94">
        <f>P25+Q25+S25+R25+T25</f>
        <v>215.50000000000003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42416</v>
      </c>
      <c r="Q30" s="126">
        <v>516.4373400000001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42416</v>
      </c>
      <c r="Q40" s="124">
        <v>58550.512299999995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70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58</v>
      </c>
      <c r="E28" s="143"/>
      <c r="F28" s="144" t="s">
        <v>47</v>
      </c>
      <c r="G28" s="131"/>
      <c r="H28" s="139" t="s">
        <v>57</v>
      </c>
      <c r="I28" s="132"/>
      <c r="J28" s="139"/>
      <c r="K28" s="131"/>
      <c r="L28" s="135" t="s">
        <v>38</v>
      </c>
      <c r="M28" s="136"/>
      <c r="N28" s="137"/>
      <c r="O28" s="129" t="s">
        <v>71</v>
      </c>
      <c r="P28" s="130"/>
    </row>
    <row r="29" spans="1:16" ht="31.5">
      <c r="A29" s="142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58550.512299999995</v>
      </c>
      <c r="B30" s="68">
        <v>1132.4</v>
      </c>
      <c r="C30" s="68">
        <v>34.56</v>
      </c>
      <c r="D30" s="68">
        <v>0</v>
      </c>
      <c r="E30" s="68">
        <v>0.07</v>
      </c>
      <c r="F30" s="68">
        <v>584.85</v>
      </c>
      <c r="G30" s="68">
        <v>485.71</v>
      </c>
      <c r="H30" s="68">
        <v>2</v>
      </c>
      <c r="I30" s="68">
        <v>2</v>
      </c>
      <c r="J30" s="68"/>
      <c r="K30" s="68"/>
      <c r="L30" s="84">
        <v>1719.25</v>
      </c>
      <c r="M30" s="69">
        <v>522.34</v>
      </c>
      <c r="N30" s="70">
        <v>-1196.9099999999999</v>
      </c>
      <c r="O30" s="133">
        <f>лютий!Q30</f>
        <v>516.4373400000001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48639.82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10196.21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24539.09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3246.65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5671.76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389.2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2610.290000000003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96596.33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2016-02-15T09:25:48Z</cp:lastPrinted>
  <dcterms:created xsi:type="dcterms:W3CDTF">2006-11-30T08:16:02Z</dcterms:created>
  <dcterms:modified xsi:type="dcterms:W3CDTF">2016-02-16T14:05:29Z</dcterms:modified>
  <cp:category/>
  <cp:version/>
  <cp:contentType/>
  <cp:contentStatus/>
</cp:coreProperties>
</file>